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Es\5-AME_MC\Sites\Conteudo Acesso a informaçao 2021\7. Demonstrativo Financeiros\Registro de Receitas e Despesas\VERSÃO COMPLETA - EXCEL E PDF\"/>
    </mc:Choice>
  </mc:AlternateContent>
  <xr:revisionPtr revIDLastSave="0" documentId="13_ncr:1_{B13A12FD-1B8B-48DA-86EB-1DA0628E8A3B}" xr6:coauthVersionLast="46" xr6:coauthVersionMax="46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B19" i="1"/>
  <c r="B18" i="1"/>
  <c r="B17" i="1"/>
  <c r="B16" i="1"/>
  <c r="B15" i="1"/>
  <c r="B14" i="1" l="1"/>
  <c r="B13" i="1" l="1"/>
  <c r="B12" i="1" l="1"/>
  <c r="B11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<sst xmlns="http://schemas.openxmlformats.org/spreadsheetml/2006/main" count="17" uniqueCount="17">
  <si>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</si>
  <si>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</si>
  <si>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</si>
  <si>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</si>
  <si>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</si>
  <si>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</si>
  <si>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</si>
  <si>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</si>
  <si>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</si>
  <si>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</si>
  <si>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</si>
  <si>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</si>
  <si>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</si>
  <si>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</si>
  <si>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</si>
  <si>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Fonte: http://www.gestao.saude.sp.gov.br/</t>
  </si>
  <si>
    <t>AME MOGI DAS CRUZES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</si>
</sst>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44" fontId="0" fillId="0" borderId="1" xfId="1" applyFont="1" applyBorder="1"/>
    <xf numFmtId="16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1</xdr:row>
      <xdr:rowOff>66675</xdr:rowOff>
    </xdr:from>
    <xdr:to>
      <xdr:col>2</xdr:col>
      <xdr:colOff>1687115</xdr:colOff>
      <xdr:row>4</xdr:row>
      <xdr:rowOff>114300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57175"/>
          <a:ext cx="66794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171450</xdr:rowOff>
    </xdr:from>
    <xdr:to>
      <xdr:col>0</xdr:col>
      <xdr:colOff>1142706</xdr:colOff>
      <xdr:row>4</xdr:row>
      <xdr:rowOff>131508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DDE789-2218-4A2C-AD02-5AA2299DE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7145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C24"/>
  <sheetViews>
    <sheetView showGridLines="0" tabSelected="1" workbookViewId="0">
      <selection activeCell="C21" sqref="C21"/>
    </sheetView>
  </sheetViews>
  <sheetFormatPr defaultRowHeight="15" x14ac:dyDescent="0.25"/>
  <cols>
    <col min="1" max="3" width="25.7109375" customWidth="1"/>
  </cols>
  <sheetData>
    <row r="2" spans="1:3" ht="15.75" customHeight="1" x14ac:dyDescent="0.25"/>
    <row r="3" spans="1:3" x14ac:dyDescent="0.25">
      <c r="A3" s="10" t="s">
        <v>16</v>
      </c>
      <c r="B3" s="10"/>
      <c r="C3" s="10"/>
    </row>
    <row r="4" spans="1:3" x14ac:dyDescent="0.25">
      <c r="B4" s="5"/>
      <c r="C4" s="5"/>
    </row>
    <row r="5" spans="1:3" x14ac:dyDescent="0.25">
      <c r="B5" s="5"/>
      <c r="C5" s="5"/>
    </row>
    <row r="6" spans="1:3" x14ac:dyDescent="0.25">
      <c r="A6" s="10" t="s">
        <v>12</v>
      </c>
      <c r="B6" s="10"/>
      <c r="C6" s="10"/>
    </row>
    <row r="9" spans="1:3" x14ac:dyDescent="0.25">
      <c r="A9" s="6">
        <v>2021</v>
      </c>
      <c r="B9" s="6" t="s">
        <v>13</v>
      </c>
      <c r="C9" s="6" t="s">
        <v>14</v>
      </c>
    </row>
    <row r="10" spans="1:3" x14ac:dyDescent="0.25">
      <c r="A10" s="1" t="s">
        <v>0</v>
      </c>
      <c r="B10" s="8">
        <v>933521.7</v>
      </c>
      <c r="C10" s="9">
        <v>957263.41</v>
      </c>
    </row>
    <row r="11" spans="1:3" x14ac:dyDescent="0.25">
      <c r="A11" s="1" t="s">
        <v>1</v>
      </c>
      <c r="B11" s="3">
        <f>934290.88-961.12</f>
        <v>933329.76</v>
      </c>
      <c r="C11" s="7">
        <v>1014351.69</v>
      </c>
    </row>
    <row r="12" spans="1:3" x14ac:dyDescent="0.25">
      <c r="A12" s="1" t="s">
        <v>2</v>
      </c>
      <c r="B12" s="3">
        <f>934128.64-583.93</f>
        <v>933544.71</v>
      </c>
      <c r="C12" s="7">
        <v>908184.45</v>
      </c>
    </row>
    <row r="13" spans="1:3" x14ac:dyDescent="0.25">
      <c r="A13" s="1" t="s">
        <v>3</v>
      </c>
      <c r="B13" s="3">
        <f>933739.63-59.44</f>
        <v>933680.19000000006</v>
      </c>
      <c r="C13" s="7">
        <v>940559.66</v>
      </c>
    </row>
    <row r="14" spans="1:3" x14ac:dyDescent="0.25">
      <c r="A14" s="1" t="s">
        <v>4</v>
      </c>
      <c r="B14" s="3">
        <f>933767.4-31.73</f>
        <v>933735.67</v>
      </c>
      <c r="C14" s="7">
        <v>943526.16</v>
      </c>
    </row>
    <row r="15" spans="1:3" x14ac:dyDescent="0.25">
      <c r="A15" s="1" t="s">
        <v>5</v>
      </c>
      <c r="B15" s="3">
        <f>934200.11-408.92</f>
        <v>933791.19</v>
      </c>
      <c r="C15" s="7">
        <v>984951.28</v>
      </c>
    </row>
    <row r="16" spans="1:3" x14ac:dyDescent="0.25">
      <c r="A16" s="1" t="s">
        <v>6</v>
      </c>
      <c r="B16" s="3">
        <f>934428.69-477.02</f>
        <v>933951.66999999993</v>
      </c>
      <c r="C16" s="7">
        <v>925828.81</v>
      </c>
    </row>
    <row r="17" spans="1:3" x14ac:dyDescent="0.25">
      <c r="A17" s="1" t="s">
        <v>7</v>
      </c>
      <c r="B17" s="3">
        <f>935106.77-945.46</f>
        <v>934161.31</v>
      </c>
      <c r="C17" s="7">
        <v>884234.42</v>
      </c>
    </row>
    <row r="18" spans="1:3" x14ac:dyDescent="0.25">
      <c r="A18" s="1" t="s">
        <v>8</v>
      </c>
      <c r="B18" s="3">
        <f>935339.4-957.81</f>
        <v>934381.59</v>
      </c>
      <c r="C18" s="7">
        <v>892841.04</v>
      </c>
    </row>
    <row r="19" spans="1:3" x14ac:dyDescent="0.25">
      <c r="A19" s="1" t="s">
        <v>9</v>
      </c>
      <c r="B19" s="3">
        <f>935509.81-631.96</f>
        <v>934877.85000000009</v>
      </c>
      <c r="C19" s="7">
        <v>924970.45</v>
      </c>
    </row>
    <row r="20" spans="1:3" x14ac:dyDescent="0.25">
      <c r="A20" s="1" t="s">
        <v>10</v>
      </c>
      <c r="B20" s="3">
        <f>935763.81-545.09</f>
        <v>935218.72000000009</v>
      </c>
      <c r="C20" s="7">
        <v>976775.89</v>
      </c>
    </row>
    <row r="21" spans="1:3" x14ac:dyDescent="0.25">
      <c r="A21" s="1" t="s">
        <v>11</v>
      </c>
      <c r="B21" s="3"/>
      <c r="C21" s="2"/>
    </row>
    <row r="24" spans="1:3" x14ac:dyDescent="0.25">
      <c r="A24" s="4" t="s">
        <v>15</v>
      </c>
    </row>
  </sheetData>
  <mergeCells count="2">
    <mergeCell ref="A6:C6"/>
    <mergeCell ref="A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Miriam Junko Kimoto Watanabe</cp:lastModifiedBy>
  <cp:lastPrinted>2020-12-04T20:49:17Z</cp:lastPrinted>
  <dcterms:created xsi:type="dcterms:W3CDTF">2018-08-24T20:28:36Z</dcterms:created>
  <dcterms:modified xsi:type="dcterms:W3CDTF">2021-12-10T21:31:03Z</dcterms:modified>
</cp:coreProperties>
</file>