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5\1. Atividades e Resultados - Planilha de Produção\"/>
    </mc:Choice>
  </mc:AlternateContent>
  <xr:revisionPtr revIDLastSave="0" documentId="13_ncr:1_{818C1123-5C33-4DB8-BAF9-F5D14FDAAB7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tividades e Resultados 202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3" i="7" l="1"/>
  <c r="F87" i="7"/>
  <c r="F86" i="7"/>
  <c r="E79" i="7"/>
  <c r="F79" i="7" s="1"/>
  <c r="D79" i="7"/>
  <c r="C79" i="7"/>
  <c r="B79" i="7"/>
  <c r="F76" i="7"/>
  <c r="F75" i="7"/>
  <c r="F74" i="7"/>
  <c r="F73" i="7"/>
  <c r="F72" i="7"/>
  <c r="F71" i="7"/>
  <c r="E68" i="7"/>
  <c r="D68" i="7"/>
  <c r="D81" i="7" s="1"/>
  <c r="C68" i="7"/>
  <c r="B68" i="7"/>
  <c r="F67" i="7"/>
  <c r="E55" i="7"/>
  <c r="F55" i="7" s="1"/>
  <c r="D55" i="7"/>
  <c r="C55" i="7"/>
  <c r="B55" i="7"/>
  <c r="F54" i="7"/>
  <c r="F52" i="7"/>
  <c r="F51" i="7"/>
  <c r="E50" i="7"/>
  <c r="D50" i="7"/>
  <c r="F50" i="7" s="1"/>
  <c r="C50" i="7"/>
  <c r="B50" i="7"/>
  <c r="F48" i="7"/>
  <c r="E32" i="7"/>
  <c r="F32" i="7" s="1"/>
  <c r="D32" i="7"/>
  <c r="C32" i="7"/>
  <c r="B32" i="7"/>
  <c r="F31" i="7"/>
  <c r="E26" i="7"/>
  <c r="D26" i="7"/>
  <c r="C26" i="7"/>
  <c r="B26" i="7"/>
  <c r="F25" i="7"/>
  <c r="E20" i="7"/>
  <c r="F20" i="7" s="1"/>
  <c r="D20" i="7"/>
  <c r="C20" i="7"/>
  <c r="B20" i="7"/>
  <c r="F19" i="7"/>
  <c r="F18" i="7"/>
  <c r="E13" i="7"/>
  <c r="F13" i="7" s="1"/>
  <c r="D13" i="7"/>
  <c r="C13" i="7"/>
  <c r="B13" i="7"/>
  <c r="F12" i="7"/>
  <c r="F11" i="7"/>
  <c r="F10" i="7"/>
  <c r="F68" i="7" l="1"/>
  <c r="F26" i="7"/>
  <c r="B81" i="7"/>
  <c r="C81" i="7"/>
  <c r="E81" i="7"/>
  <c r="F81" i="7" s="1"/>
</calcChain>
</file>

<file path=xl/sharedStrings.xml><?xml version="1.0" encoding="utf-8"?>
<sst xmlns="http://schemas.openxmlformats.org/spreadsheetml/2006/main" count="221" uniqueCount="117">
  <si>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</si>
  <si>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</si>
  <si>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</si>
  <si>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</si>
  <si>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</si>
  <si>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</si>
  <si>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</si>
  <si>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</si>
  <si>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</si>
  <si>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</si>
  <si>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</si>
  <si>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</si>
  <si>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</si>
  <si>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</si>
  <si>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</si>
  <si>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</si>
  <si>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Métodos Diagnósticos em Especialidades</t>
  </si>
  <si>
    <t> 189 - Tratamentos Clínicos </t>
  </si>
  <si>
    <t>Fonte: http://www.gestao.saude.sp.gov.br</t>
  </si>
  <si>
    <t> 607 - Consultas Não Médicas/Procedimentos Terapêuticos Não Médicos por Telemedicina (acompanhamento) </t>
  </si>
  <si>
    <t>Tratamento em Oncologia - Quimioterapia (QT)</t>
  </si>
  <si>
    <t>Tratamento em Oncologia - Hormonioterapia (HT)</t>
  </si>
  <si>
    <t>Mamografia</t>
  </si>
  <si>
    <t>Densitometria</t>
  </si>
  <si>
    <t>Radiologia</t>
  </si>
  <si>
    <t>Ultra-Sonografia</t>
  </si>
  <si>
    <t>Ecocardiografia</t>
  </si>
  <si>
    <t>Ultrassonografia com Doppler</t>
  </si>
  <si>
    <t>Ultrassonografia Obstétrica</t>
  </si>
  <si>
    <t>Outras Ultrassonografias</t>
  </si>
  <si>
    <t>Diagnóstico em Oftalmologia</t>
  </si>
  <si>
    <t>Diagnóstico em Otorrinolaringologia/Fonoaudiologia</t>
  </si>
  <si>
    <t>Diagnóstico em Pneumologia</t>
  </si>
  <si>
    <t>Ambulatório Médico de Especialidades de Mogi das Cruzes - AME Mogi das Cruzes</t>
  </si>
  <si>
    <t> 274 - Atendimento Odontológico </t>
  </si>
  <si>
    <t>Primeiras Consultas - Rede</t>
  </si>
  <si>
    <t> 680 - SADT Externo </t>
  </si>
  <si>
    <t>Diagnóstico Laboratório Clínico</t>
  </si>
  <si>
    <t>Anatomia Patológica e Citopatologia</t>
  </si>
  <si>
    <t>Radiografia</t>
  </si>
  <si>
    <t>Outros exames em Radiologia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</si>
  <si>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</si>
  <si>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</si>
  <si>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</si>
  <si>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</si>
  <si>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</si>
  <si>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</si>
  <si>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</si>
  <si>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Colonoscopia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</si>
  <si>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</si>
  <si>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</si>
  <si>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</si>
  <si>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</si>
  <si>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</si>
  <si>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</si>
  <si>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</si>
  <si>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</si>
  <si>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</si>
  <si>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Urologia</t>
  </si>
  <si>
    <t>Outros exames em Mét. Diagn. Especialidades</t>
  </si>
  <si>
    <t>Procedimentos Especiais Hemoterapia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</si>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</sst>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19" fillId="0" borderId="10" xfId="0" applyFont="1" applyBorder="1"/>
    <xf numFmtId="0" fontId="18" fillId="0" borderId="0" xfId="0" applyFont="1" applyAlignment="1">
      <alignment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10" fontId="21" fillId="0" borderId="11" xfId="42" applyNumberFormat="1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wrapText="1"/>
    </xf>
    <xf numFmtId="3" fontId="21" fillId="0" borderId="11" xfId="0" applyNumberFormat="1" applyFont="1" applyBorder="1" applyAlignment="1">
      <alignment horizontal="center" wrapText="1"/>
    </xf>
    <xf numFmtId="10" fontId="18" fillId="0" borderId="11" xfId="42" applyNumberFormat="1" applyFont="1" applyBorder="1" applyAlignment="1">
      <alignment horizontal="center" wrapText="1"/>
    </xf>
    <xf numFmtId="0" fontId="21" fillId="0" borderId="11" xfId="0" applyFont="1" applyBorder="1" applyAlignment="1">
      <alignment wrapText="1"/>
    </xf>
    <xf numFmtId="0" fontId="21" fillId="0" borderId="0" xfId="0" applyFont="1"/>
    <xf numFmtId="0" fontId="19" fillId="0" borderId="17" xfId="0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1</xdr:row>
      <xdr:rowOff>123825</xdr:rowOff>
    </xdr:from>
    <xdr:to>
      <xdr:col>5</xdr:col>
      <xdr:colOff>1108472</xdr:colOff>
      <xdr:row>4</xdr:row>
      <xdr:rowOff>155575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571E648-60E8-48C9-BE3D-8687E90AA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314325"/>
          <a:ext cx="708422" cy="669925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4</xdr:row>
      <xdr:rowOff>146050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96C690CA-52C8-447F-9BBD-454794929FA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20BF3-C94D-4EBD-9773-4ED9779DB4A3}">
  <sheetPr>
    <pageSetUpPr fitToPage="1"/>
  </sheetPr>
  <dimension ref="A1:F175"/>
  <sheetViews>
    <sheetView showGridLines="0" tabSelected="1" workbookViewId="0">
      <selection activeCell="J9" sqref="J9"/>
    </sheetView>
  </sheetViews>
  <sheetFormatPr defaultColWidth="9.140625" defaultRowHeight="15" x14ac:dyDescent="0.25"/>
  <cols>
    <col min="1" max="1" width="39.85546875" style="5" bestFit="1" customWidth="1"/>
    <col min="2" max="6" width="20.7109375" style="4" customWidth="1"/>
    <col min="7" max="16384" width="9.140625" style="5"/>
  </cols>
  <sheetData>
    <row r="1" spans="1:6" ht="15" customHeight="1" x14ac:dyDescent="0.25">
      <c r="A1"/>
      <c r="B1" s="3"/>
      <c r="C1" s="3"/>
    </row>
    <row r="2" spans="1:6" ht="15" customHeight="1" x14ac:dyDescent="0.25">
      <c r="A2"/>
      <c r="B2" s="3"/>
      <c r="C2" s="3"/>
    </row>
    <row r="3" spans="1:6" x14ac:dyDescent="0.25">
      <c r="B3" s="5"/>
      <c r="C3" s="5"/>
    </row>
    <row r="4" spans="1:6" ht="20.45" customHeight="1" x14ac:dyDescent="0.35">
      <c r="A4" s="16" t="s">
        <v>33</v>
      </c>
      <c r="B4" s="16"/>
      <c r="C4" s="16"/>
      <c r="D4" s="16"/>
      <c r="E4" s="16"/>
      <c r="F4" s="16"/>
    </row>
    <row r="5" spans="1:6" ht="15" customHeight="1" x14ac:dyDescent="0.25">
      <c r="A5" s="17">
        <v>2025</v>
      </c>
      <c r="B5" s="17"/>
      <c r="C5" s="17"/>
      <c r="D5" s="17"/>
      <c r="E5" s="17"/>
      <c r="F5" s="17"/>
    </row>
    <row r="6" spans="1:6" ht="15" customHeight="1" thickBot="1" x14ac:dyDescent="0.3">
      <c r="A6" s="18"/>
      <c r="B6" s="18"/>
      <c r="C6" s="18"/>
    </row>
    <row r="7" spans="1:6" ht="20.100000000000001" customHeight="1" thickBot="1" x14ac:dyDescent="0.3">
      <c r="A7" s="1" t="s">
        <v>0</v>
      </c>
    </row>
    <row r="8" spans="1:6" ht="20.100000000000001" customHeight="1" thickBot="1" x14ac:dyDescent="0.3">
      <c r="A8" s="19"/>
      <c r="B8" s="21" t="s">
        <v>1</v>
      </c>
      <c r="C8" s="22"/>
      <c r="D8" s="21" t="s">
        <v>2</v>
      </c>
      <c r="E8" s="23"/>
      <c r="F8" s="22"/>
    </row>
    <row r="9" spans="1:6" ht="20.100000000000001" customHeight="1" thickBot="1" x14ac:dyDescent="0.3">
      <c r="A9" s="20"/>
      <c r="B9" s="6" t="s">
        <v>3</v>
      </c>
      <c r="C9" s="6" t="s">
        <v>4</v>
      </c>
      <c r="D9" s="6" t="s">
        <v>3</v>
      </c>
      <c r="E9" s="6" t="s">
        <v>4</v>
      </c>
      <c r="F9" s="6" t="s">
        <v>5</v>
      </c>
    </row>
    <row r="10" spans="1:6" ht="20.100000000000001" customHeight="1" thickBot="1" x14ac:dyDescent="0.3">
      <c r="A10" s="7" t="s">
        <v>6</v>
      </c>
      <c r="B10" s="8">
        <v>1700</v>
      </c>
      <c r="C10" s="8">
        <v>1735</v>
      </c>
      <c r="D10" s="6">
        <v>1700</v>
      </c>
      <c r="E10" s="6">
        <v>1735</v>
      </c>
      <c r="F10" s="9">
        <f>(E10-D10)/D10</f>
        <v>2.0588235294117647E-2</v>
      </c>
    </row>
    <row r="11" spans="1:6" ht="20.100000000000001" customHeight="1" thickBot="1" x14ac:dyDescent="0.3">
      <c r="A11" s="7" t="s">
        <v>7</v>
      </c>
      <c r="B11" s="8">
        <v>480</v>
      </c>
      <c r="C11" s="8">
        <v>631</v>
      </c>
      <c r="D11" s="6">
        <v>480</v>
      </c>
      <c r="E11" s="6">
        <v>631</v>
      </c>
      <c r="F11" s="9">
        <f t="shared" ref="F11:F13" si="0">(E11-D11)/D11</f>
        <v>0.31458333333333333</v>
      </c>
    </row>
    <row r="12" spans="1:6" ht="20.100000000000001" customHeight="1" thickBot="1" x14ac:dyDescent="0.3">
      <c r="A12" s="7" t="s">
        <v>8</v>
      </c>
      <c r="B12" s="10">
        <v>1095</v>
      </c>
      <c r="C12" s="10">
        <v>1017</v>
      </c>
      <c r="D12" s="11">
        <v>1095</v>
      </c>
      <c r="E12" s="11">
        <v>1017</v>
      </c>
      <c r="F12" s="9">
        <f t="shared" si="0"/>
        <v>-7.1232876712328766E-2</v>
      </c>
    </row>
    <row r="13" spans="1:6" ht="20.100000000000001" customHeight="1" thickBot="1" x14ac:dyDescent="0.3">
      <c r="A13" s="7" t="s">
        <v>2</v>
      </c>
      <c r="B13" s="10">
        <f>SUM(B10:B12)</f>
        <v>3275</v>
      </c>
      <c r="C13" s="10">
        <f>SUM(C10:C12)</f>
        <v>3383</v>
      </c>
      <c r="D13" s="11">
        <f>SUM(D10:D12)</f>
        <v>3275</v>
      </c>
      <c r="E13" s="11">
        <f>SUM(E10:E12)</f>
        <v>3383</v>
      </c>
      <c r="F13" s="9">
        <f t="shared" si="0"/>
        <v>3.2977099236641223E-2</v>
      </c>
    </row>
    <row r="14" spans="1:6" ht="20.100000000000001" customHeight="1" x14ac:dyDescent="0.25">
      <c r="A14" s="2"/>
    </row>
    <row r="15" spans="1:6" ht="20.100000000000001" customHeight="1" thickBot="1" x14ac:dyDescent="0.3">
      <c r="A15" s="15" t="s">
        <v>9</v>
      </c>
      <c r="B15" s="15"/>
      <c r="C15" s="15"/>
      <c r="D15" s="15"/>
      <c r="E15" s="15"/>
      <c r="F15" s="15"/>
    </row>
    <row r="16" spans="1:6" ht="20.100000000000001" customHeight="1" thickBot="1" x14ac:dyDescent="0.3">
      <c r="A16" s="19"/>
      <c r="B16" s="21" t="s">
        <v>1</v>
      </c>
      <c r="C16" s="22"/>
      <c r="D16" s="21" t="s">
        <v>2</v>
      </c>
      <c r="E16" s="23"/>
      <c r="F16" s="22"/>
    </row>
    <row r="17" spans="1:6" ht="20.100000000000001" customHeight="1" thickBot="1" x14ac:dyDescent="0.3">
      <c r="A17" s="20"/>
      <c r="B17" s="6" t="s">
        <v>3</v>
      </c>
      <c r="C17" s="6" t="s">
        <v>4</v>
      </c>
      <c r="D17" s="6" t="s">
        <v>3</v>
      </c>
      <c r="E17" s="6" t="s">
        <v>4</v>
      </c>
      <c r="F17" s="6" t="s">
        <v>5</v>
      </c>
    </row>
    <row r="18" spans="1:6" ht="20.100000000000001" customHeight="1" thickBot="1" x14ac:dyDescent="0.3">
      <c r="A18" s="7" t="s">
        <v>10</v>
      </c>
      <c r="B18" s="10">
        <v>1500</v>
      </c>
      <c r="C18" s="10">
        <v>2000</v>
      </c>
      <c r="D18" s="11">
        <v>1500</v>
      </c>
      <c r="E18" s="11">
        <v>2000</v>
      </c>
      <c r="F18" s="9">
        <f>(E18-D18)/D18</f>
        <v>0.33333333333333331</v>
      </c>
    </row>
    <row r="19" spans="1:6" ht="20.100000000000001" customHeight="1" thickBot="1" x14ac:dyDescent="0.3">
      <c r="A19" s="7" t="s">
        <v>11</v>
      </c>
      <c r="B19" s="10">
        <v>1600</v>
      </c>
      <c r="C19" s="10">
        <v>1753</v>
      </c>
      <c r="D19" s="11">
        <v>1600</v>
      </c>
      <c r="E19" s="11">
        <v>1753</v>
      </c>
      <c r="F19" s="9">
        <f>(E19-D19)/D19</f>
        <v>9.5625000000000002E-2</v>
      </c>
    </row>
    <row r="20" spans="1:6" ht="20.100000000000001" customHeight="1" thickBot="1" x14ac:dyDescent="0.3">
      <c r="A20" s="7" t="s">
        <v>2</v>
      </c>
      <c r="B20" s="10">
        <f>SUM(B18:B19)</f>
        <v>3100</v>
      </c>
      <c r="C20" s="10">
        <f>SUM(C18:C19)</f>
        <v>3753</v>
      </c>
      <c r="D20" s="11">
        <f>SUM(D18:D19)</f>
        <v>3100</v>
      </c>
      <c r="E20" s="11">
        <f>SUM(E18:E19)</f>
        <v>3753</v>
      </c>
      <c r="F20" s="9">
        <f t="shared" ref="F20" si="1">(E20-D20)/D20</f>
        <v>0.21064516129032257</v>
      </c>
    </row>
    <row r="21" spans="1:6" ht="20.100000000000001" customHeight="1" x14ac:dyDescent="0.25">
      <c r="A21" s="2"/>
    </row>
    <row r="22" spans="1:6" ht="20.100000000000001" customHeight="1" thickBot="1" x14ac:dyDescent="0.3">
      <c r="A22" s="15" t="s">
        <v>12</v>
      </c>
      <c r="B22" s="15"/>
      <c r="C22" s="15"/>
      <c r="D22" s="15"/>
      <c r="E22" s="15"/>
      <c r="F22" s="15"/>
    </row>
    <row r="23" spans="1:6" ht="20.100000000000001" customHeight="1" thickBot="1" x14ac:dyDescent="0.3">
      <c r="A23" s="19"/>
      <c r="B23" s="21" t="s">
        <v>1</v>
      </c>
      <c r="C23" s="22"/>
      <c r="D23" s="21" t="s">
        <v>2</v>
      </c>
      <c r="E23" s="23"/>
      <c r="F23" s="22"/>
    </row>
    <row r="24" spans="1:6" ht="20.100000000000001" customHeight="1" thickBot="1" x14ac:dyDescent="0.3">
      <c r="A24" s="20"/>
      <c r="B24" s="6" t="s">
        <v>3</v>
      </c>
      <c r="C24" s="6" t="s">
        <v>4</v>
      </c>
      <c r="D24" s="6" t="s">
        <v>3</v>
      </c>
      <c r="E24" s="6" t="s">
        <v>4</v>
      </c>
      <c r="F24" s="6" t="s">
        <v>5</v>
      </c>
    </row>
    <row r="25" spans="1:6" ht="20.100000000000001" customHeight="1" thickBot="1" x14ac:dyDescent="0.3">
      <c r="A25" s="7" t="s">
        <v>13</v>
      </c>
      <c r="B25" s="8">
        <v>100</v>
      </c>
      <c r="C25" s="8">
        <v>105</v>
      </c>
      <c r="D25" s="6">
        <v>100</v>
      </c>
      <c r="E25" s="6">
        <v>105</v>
      </c>
      <c r="F25" s="9">
        <f t="shared" ref="F25:F26" si="2">(E25-D25)/D25</f>
        <v>0.05</v>
      </c>
    </row>
    <row r="26" spans="1:6" ht="20.100000000000001" customHeight="1" thickBot="1" x14ac:dyDescent="0.3">
      <c r="A26" s="7" t="s">
        <v>2</v>
      </c>
      <c r="B26" s="8">
        <f>SUM(B25)</f>
        <v>100</v>
      </c>
      <c r="C26" s="8">
        <f>SUM(C25)</f>
        <v>105</v>
      </c>
      <c r="D26" s="6">
        <f>SUM(D25)</f>
        <v>100</v>
      </c>
      <c r="E26" s="8">
        <f>SUM(E25)</f>
        <v>105</v>
      </c>
      <c r="F26" s="9">
        <f t="shared" si="2"/>
        <v>0.05</v>
      </c>
    </row>
    <row r="27" spans="1:6" ht="20.100000000000001" customHeight="1" x14ac:dyDescent="0.25">
      <c r="A27" s="2"/>
    </row>
    <row r="28" spans="1:6" ht="20.100000000000001" customHeight="1" thickBot="1" x14ac:dyDescent="0.3">
      <c r="A28" s="15" t="s">
        <v>14</v>
      </c>
      <c r="B28" s="15"/>
      <c r="C28" s="15"/>
      <c r="D28" s="15"/>
      <c r="E28" s="15"/>
      <c r="F28" s="15"/>
    </row>
    <row r="29" spans="1:6" ht="20.100000000000001" customHeight="1" thickBot="1" x14ac:dyDescent="0.3">
      <c r="A29" s="19"/>
      <c r="B29" s="21" t="s">
        <v>1</v>
      </c>
      <c r="C29" s="22"/>
      <c r="D29" s="21" t="s">
        <v>2</v>
      </c>
      <c r="E29" s="23"/>
      <c r="F29" s="22"/>
    </row>
    <row r="30" spans="1:6" ht="20.100000000000001" customHeight="1" thickBot="1" x14ac:dyDescent="0.3">
      <c r="A30" s="20"/>
      <c r="B30" s="6" t="s">
        <v>3</v>
      </c>
      <c r="C30" s="6" t="s">
        <v>4</v>
      </c>
      <c r="D30" s="6" t="s">
        <v>3</v>
      </c>
      <c r="E30" s="6" t="s">
        <v>4</v>
      </c>
      <c r="F30" s="6" t="s">
        <v>5</v>
      </c>
    </row>
    <row r="31" spans="1:6" ht="20.100000000000001" customHeight="1" thickBot="1" x14ac:dyDescent="0.3">
      <c r="A31" s="7" t="s">
        <v>15</v>
      </c>
      <c r="B31" s="8">
        <v>160</v>
      </c>
      <c r="C31" s="8">
        <v>170</v>
      </c>
      <c r="D31" s="6">
        <v>160</v>
      </c>
      <c r="E31" s="6">
        <v>170</v>
      </c>
      <c r="F31" s="9">
        <f t="shared" ref="F31:F32" si="3">(E31-D31)/D31</f>
        <v>6.25E-2</v>
      </c>
    </row>
    <row r="32" spans="1:6" ht="20.100000000000001" customHeight="1" thickBot="1" x14ac:dyDescent="0.3">
      <c r="A32" s="7" t="s">
        <v>2</v>
      </c>
      <c r="B32" s="8">
        <f>SUM(B31)</f>
        <v>160</v>
      </c>
      <c r="C32" s="8">
        <f>SUM(C31)</f>
        <v>170</v>
      </c>
      <c r="D32" s="6">
        <f>SUM(D31)</f>
        <v>160</v>
      </c>
      <c r="E32" s="8">
        <f>SUM(E31)</f>
        <v>170</v>
      </c>
      <c r="F32" s="9">
        <f t="shared" si="3"/>
        <v>6.25E-2</v>
      </c>
    </row>
    <row r="33" spans="1:6" ht="19.5" customHeight="1" x14ac:dyDescent="0.25">
      <c r="A33" s="2"/>
    </row>
    <row r="34" spans="1:6" ht="0.75" customHeight="1" thickBot="1" x14ac:dyDescent="0.3">
      <c r="A34" s="15" t="s">
        <v>34</v>
      </c>
      <c r="B34" s="15"/>
      <c r="C34" s="15"/>
      <c r="D34" s="15"/>
      <c r="E34" s="15"/>
      <c r="F34" s="15"/>
    </row>
    <row r="35" spans="1:6" ht="19.5" hidden="1" customHeight="1" thickBot="1" x14ac:dyDescent="0.3">
      <c r="A35" s="19"/>
      <c r="B35" s="21" t="s">
        <v>1</v>
      </c>
      <c r="C35" s="22"/>
      <c r="D35" s="21" t="s">
        <v>2</v>
      </c>
      <c r="E35" s="23"/>
      <c r="F35" s="22"/>
    </row>
    <row r="36" spans="1:6" ht="19.5" hidden="1" customHeight="1" x14ac:dyDescent="0.25">
      <c r="A36" s="20"/>
      <c r="B36" s="6" t="s">
        <v>3</v>
      </c>
      <c r="C36" s="6" t="s">
        <v>4</v>
      </c>
      <c r="D36" s="6" t="s">
        <v>3</v>
      </c>
      <c r="E36" s="6" t="s">
        <v>4</v>
      </c>
      <c r="F36" s="6" t="s">
        <v>5</v>
      </c>
    </row>
    <row r="37" spans="1:6" ht="19.5" hidden="1" customHeight="1" x14ac:dyDescent="0.25">
      <c r="A37" s="7" t="s">
        <v>35</v>
      </c>
      <c r="B37" s="8"/>
      <c r="C37" s="8"/>
      <c r="D37" s="6"/>
      <c r="E37" s="6"/>
      <c r="F37" s="6"/>
    </row>
    <row r="38" spans="1:6" ht="19.5" hidden="1" customHeight="1" x14ac:dyDescent="0.25">
      <c r="A38" s="7" t="s">
        <v>7</v>
      </c>
      <c r="B38" s="8"/>
      <c r="C38" s="8"/>
      <c r="D38" s="11"/>
      <c r="E38" s="11"/>
      <c r="F38" s="6"/>
    </row>
    <row r="39" spans="1:6" ht="19.5" hidden="1" customHeight="1" x14ac:dyDescent="0.25">
      <c r="A39" s="7" t="s">
        <v>2</v>
      </c>
      <c r="B39" s="8"/>
      <c r="C39" s="8"/>
      <c r="D39" s="10"/>
      <c r="E39" s="10"/>
      <c r="F39" s="6"/>
    </row>
    <row r="40" spans="1:6" ht="19.5" customHeight="1" x14ac:dyDescent="0.25">
      <c r="A40" s="2"/>
    </row>
    <row r="41" spans="1:6" ht="19.5" customHeight="1" thickBot="1" x14ac:dyDescent="0.3">
      <c r="A41" s="15" t="s">
        <v>36</v>
      </c>
      <c r="B41" s="15"/>
      <c r="C41" s="15"/>
      <c r="D41" s="15"/>
      <c r="E41" s="15"/>
      <c r="F41" s="15"/>
    </row>
    <row r="42" spans="1:6" ht="20.100000000000001" customHeight="1" thickBot="1" x14ac:dyDescent="0.3">
      <c r="A42" s="19"/>
      <c r="B42" s="21" t="s">
        <v>1</v>
      </c>
      <c r="C42" s="22"/>
      <c r="D42" s="21" t="s">
        <v>2</v>
      </c>
      <c r="E42" s="23"/>
      <c r="F42" s="22"/>
    </row>
    <row r="43" spans="1:6" ht="19.5" customHeight="1" thickBot="1" x14ac:dyDescent="0.3">
      <c r="A43" s="20"/>
      <c r="B43" s="6" t="s">
        <v>3</v>
      </c>
      <c r="C43" s="6" t="s">
        <v>4</v>
      </c>
      <c r="D43" s="6" t="s">
        <v>3</v>
      </c>
      <c r="E43" s="6" t="s">
        <v>4</v>
      </c>
      <c r="F43" s="6" t="s">
        <v>5</v>
      </c>
    </row>
    <row r="44" spans="1:6" ht="19.5" hidden="1" customHeight="1" thickBot="1" x14ac:dyDescent="0.3">
      <c r="A44" s="7" t="s">
        <v>37</v>
      </c>
      <c r="B44" s="8"/>
      <c r="C44" s="8"/>
      <c r="D44" s="6"/>
      <c r="E44" s="6"/>
      <c r="F44" s="6"/>
    </row>
    <row r="45" spans="1:6" ht="19.5" hidden="1" customHeight="1" thickBot="1" x14ac:dyDescent="0.3">
      <c r="A45" s="7" t="s">
        <v>38</v>
      </c>
      <c r="B45" s="8"/>
      <c r="C45" s="8"/>
      <c r="D45" s="6"/>
      <c r="E45" s="6"/>
      <c r="F45" s="6"/>
    </row>
    <row r="46" spans="1:6" ht="19.5" hidden="1" customHeight="1" thickBot="1" x14ac:dyDescent="0.3">
      <c r="A46" s="7" t="s">
        <v>39</v>
      </c>
      <c r="B46" s="8"/>
      <c r="C46" s="8"/>
      <c r="D46" s="6"/>
      <c r="E46" s="6"/>
      <c r="F46" s="6"/>
    </row>
    <row r="47" spans="1:6" ht="20.100000000000001" customHeight="1" thickBot="1" x14ac:dyDescent="0.3">
      <c r="A47" s="7" t="s">
        <v>22</v>
      </c>
      <c r="B47" s="8">
        <v>0</v>
      </c>
      <c r="C47" s="8">
        <v>0</v>
      </c>
      <c r="D47" s="8">
        <v>0</v>
      </c>
      <c r="E47" s="8">
        <v>0</v>
      </c>
      <c r="F47" s="12">
        <v>0</v>
      </c>
    </row>
    <row r="48" spans="1:6" ht="18.75" customHeight="1" thickBot="1" x14ac:dyDescent="0.3">
      <c r="A48" s="7" t="s">
        <v>23</v>
      </c>
      <c r="B48" s="8">
        <v>450</v>
      </c>
      <c r="C48" s="8">
        <v>570</v>
      </c>
      <c r="D48" s="8">
        <v>450</v>
      </c>
      <c r="E48" s="8">
        <v>570</v>
      </c>
      <c r="F48" s="12">
        <f t="shared" ref="F48" si="4">(E48-D48)/D48</f>
        <v>0.26666666666666666</v>
      </c>
    </row>
    <row r="49" spans="1:6" ht="19.5" hidden="1" customHeight="1" thickBot="1" x14ac:dyDescent="0.3">
      <c r="A49" s="7" t="s">
        <v>40</v>
      </c>
      <c r="B49" s="8"/>
      <c r="C49" s="8"/>
      <c r="D49" s="6"/>
      <c r="E49" s="6"/>
      <c r="F49" s="6"/>
    </row>
    <row r="50" spans="1:6" ht="20.100000000000001" customHeight="1" thickBot="1" x14ac:dyDescent="0.3">
      <c r="A50" s="13" t="s">
        <v>24</v>
      </c>
      <c r="B50" s="6">
        <f>SUM(B47:B49)</f>
        <v>450</v>
      </c>
      <c r="C50" s="6">
        <f>SUM(C47:C49)</f>
        <v>570</v>
      </c>
      <c r="D50" s="6">
        <f>SUM(D47:D49)</f>
        <v>450</v>
      </c>
      <c r="E50" s="6">
        <f>SUM(E47:E49)</f>
        <v>570</v>
      </c>
      <c r="F50" s="9">
        <f t="shared" ref="F50:F52" si="5">(E50-D50)/D50</f>
        <v>0.26666666666666666</v>
      </c>
    </row>
    <row r="51" spans="1:6" ht="20.100000000000001" customHeight="1" thickBot="1" x14ac:dyDescent="0.3">
      <c r="A51" s="7" t="s">
        <v>26</v>
      </c>
      <c r="B51" s="8">
        <v>20</v>
      </c>
      <c r="C51" s="8">
        <v>21</v>
      </c>
      <c r="D51" s="8">
        <v>20</v>
      </c>
      <c r="E51" s="8">
        <v>21</v>
      </c>
      <c r="F51" s="12">
        <f t="shared" si="5"/>
        <v>0.05</v>
      </c>
    </row>
    <row r="52" spans="1:6" ht="20.100000000000001" customHeight="1" thickBot="1" x14ac:dyDescent="0.3">
      <c r="A52" s="7" t="s">
        <v>27</v>
      </c>
      <c r="B52" s="8">
        <v>80</v>
      </c>
      <c r="C52" s="8">
        <v>123</v>
      </c>
      <c r="D52" s="8">
        <v>80</v>
      </c>
      <c r="E52" s="8">
        <v>123</v>
      </c>
      <c r="F52" s="12">
        <f t="shared" si="5"/>
        <v>0.53749999999999998</v>
      </c>
    </row>
    <row r="53" spans="1:6" ht="20.100000000000001" customHeight="1" thickBot="1" x14ac:dyDescent="0.3">
      <c r="A53" s="7" t="s">
        <v>28</v>
      </c>
      <c r="B53" s="8">
        <v>0</v>
      </c>
      <c r="C53" s="8">
        <v>0</v>
      </c>
      <c r="D53" s="8">
        <v>0</v>
      </c>
      <c r="E53" s="8">
        <v>0</v>
      </c>
      <c r="F53" s="6">
        <v>0</v>
      </c>
    </row>
    <row r="54" spans="1:6" ht="20.100000000000001" customHeight="1" thickBot="1" x14ac:dyDescent="0.3">
      <c r="A54" s="7" t="s">
        <v>29</v>
      </c>
      <c r="B54" s="8">
        <v>200</v>
      </c>
      <c r="C54" s="8">
        <v>229</v>
      </c>
      <c r="D54" s="10">
        <v>200</v>
      </c>
      <c r="E54" s="10">
        <v>229</v>
      </c>
      <c r="F54" s="12">
        <f t="shared" ref="F54:F55" si="6">(E54-D54)/D54</f>
        <v>0.14499999999999999</v>
      </c>
    </row>
    <row r="55" spans="1:6" ht="18" customHeight="1" thickBot="1" x14ac:dyDescent="0.3">
      <c r="A55" s="13" t="s">
        <v>25</v>
      </c>
      <c r="B55" s="6">
        <f>SUM(B51:B54)</f>
        <v>300</v>
      </c>
      <c r="C55" s="6">
        <f>SUM(C51:C54)</f>
        <v>373</v>
      </c>
      <c r="D55" s="11">
        <f>SUM(D51:D54)</f>
        <v>300</v>
      </c>
      <c r="E55" s="11">
        <f>SUM(E51:E54)</f>
        <v>373</v>
      </c>
      <c r="F55" s="9">
        <f t="shared" si="6"/>
        <v>0.24333333333333335</v>
      </c>
    </row>
    <row r="56" spans="1:6" ht="0.75" hidden="1" customHeight="1" thickBot="1" x14ac:dyDescent="0.3">
      <c r="A56" s="7" t="s">
        <v>41</v>
      </c>
      <c r="B56" s="8"/>
      <c r="C56" s="8"/>
      <c r="D56" s="6"/>
      <c r="E56" s="6"/>
      <c r="F56" s="6"/>
    </row>
    <row r="57" spans="1:6" ht="19.5" hidden="1" customHeight="1" thickBot="1" x14ac:dyDescent="0.3">
      <c r="A57" s="7" t="s">
        <v>42</v>
      </c>
      <c r="B57" s="8"/>
      <c r="C57" s="8"/>
      <c r="D57" s="6"/>
      <c r="E57" s="6"/>
      <c r="F57" s="6"/>
    </row>
    <row r="58" spans="1:6" ht="19.5" hidden="1" customHeight="1" thickBot="1" x14ac:dyDescent="0.3">
      <c r="A58" s="7" t="s">
        <v>43</v>
      </c>
      <c r="B58" s="8"/>
      <c r="C58" s="8"/>
      <c r="D58" s="6"/>
      <c r="E58" s="6"/>
      <c r="F58" s="6"/>
    </row>
    <row r="59" spans="1:6" ht="19.5" hidden="1" customHeight="1" thickBot="1" x14ac:dyDescent="0.3">
      <c r="A59" s="13" t="s">
        <v>42</v>
      </c>
      <c r="B59" s="6"/>
      <c r="C59" s="6"/>
      <c r="D59" s="6"/>
      <c r="E59" s="6"/>
      <c r="F59" s="6"/>
    </row>
    <row r="60" spans="1:6" ht="19.5" hidden="1" customHeight="1" thickBot="1" x14ac:dyDescent="0.3">
      <c r="A60" s="7" t="s">
        <v>44</v>
      </c>
      <c r="B60" s="8"/>
      <c r="C60" s="8"/>
      <c r="D60" s="6"/>
      <c r="E60" s="6"/>
      <c r="F60" s="6"/>
    </row>
    <row r="61" spans="1:6" ht="19.5" hidden="1" customHeight="1" thickBot="1" x14ac:dyDescent="0.3">
      <c r="A61" s="7" t="s">
        <v>45</v>
      </c>
      <c r="B61" s="8"/>
      <c r="C61" s="8"/>
      <c r="D61" s="6"/>
      <c r="E61" s="6"/>
      <c r="F61" s="6"/>
    </row>
    <row r="62" spans="1:6" ht="19.5" hidden="1" customHeight="1" thickBot="1" x14ac:dyDescent="0.3">
      <c r="A62" s="13" t="s">
        <v>46</v>
      </c>
      <c r="B62" s="6"/>
      <c r="C62" s="6"/>
      <c r="D62" s="6"/>
      <c r="E62" s="6"/>
      <c r="F62" s="6"/>
    </row>
    <row r="63" spans="1:6" ht="19.5" hidden="1" customHeight="1" thickBot="1" x14ac:dyDescent="0.3">
      <c r="A63" s="7" t="s">
        <v>47</v>
      </c>
      <c r="B63" s="8"/>
      <c r="C63" s="8"/>
      <c r="D63" s="6"/>
      <c r="E63" s="6"/>
      <c r="F63" s="6"/>
    </row>
    <row r="64" spans="1:6" ht="19.5" hidden="1" customHeight="1" thickBot="1" x14ac:dyDescent="0.3">
      <c r="A64" s="7" t="s">
        <v>48</v>
      </c>
      <c r="B64" s="8"/>
      <c r="C64" s="8"/>
      <c r="D64" s="6"/>
      <c r="E64" s="6"/>
      <c r="F64" s="6"/>
    </row>
    <row r="65" spans="1:6" ht="19.5" hidden="1" customHeight="1" thickBot="1" x14ac:dyDescent="0.3">
      <c r="A65" s="7" t="s">
        <v>49</v>
      </c>
      <c r="B65" s="8"/>
      <c r="C65" s="8"/>
      <c r="D65" s="6"/>
      <c r="E65" s="6"/>
      <c r="F65" s="6"/>
    </row>
    <row r="66" spans="1:6" ht="19.5" hidden="1" customHeight="1" thickBot="1" x14ac:dyDescent="0.3">
      <c r="A66" s="7" t="s">
        <v>50</v>
      </c>
      <c r="B66" s="8"/>
      <c r="C66" s="8"/>
      <c r="D66" s="6"/>
      <c r="E66" s="6"/>
      <c r="F66" s="6"/>
    </row>
    <row r="67" spans="1:6" ht="20.100000000000001" customHeight="1" thickBot="1" x14ac:dyDescent="0.3">
      <c r="A67" s="7" t="s">
        <v>51</v>
      </c>
      <c r="B67" s="8">
        <v>31</v>
      </c>
      <c r="C67" s="8">
        <v>46</v>
      </c>
      <c r="D67" s="8">
        <v>31</v>
      </c>
      <c r="E67" s="8">
        <v>46</v>
      </c>
      <c r="F67" s="12">
        <f t="shared" ref="F67:F68" si="7">(E67-D67)/D67</f>
        <v>0.4838709677419355</v>
      </c>
    </row>
    <row r="68" spans="1:6" ht="18" customHeight="1" thickBot="1" x14ac:dyDescent="0.3">
      <c r="A68" s="13" t="s">
        <v>52</v>
      </c>
      <c r="B68" s="6">
        <f>SUM(B67)</f>
        <v>31</v>
      </c>
      <c r="C68" s="6">
        <f>SUM(C67)</f>
        <v>46</v>
      </c>
      <c r="D68" s="6">
        <f>SUM(D67)</f>
        <v>31</v>
      </c>
      <c r="E68" s="6">
        <f>SUM(E67)</f>
        <v>46</v>
      </c>
      <c r="F68" s="9">
        <f t="shared" si="7"/>
        <v>0.4838709677419355</v>
      </c>
    </row>
    <row r="69" spans="1:6" ht="19.5" hidden="1" customHeight="1" thickBot="1" x14ac:dyDescent="0.3">
      <c r="A69" s="7" t="s">
        <v>53</v>
      </c>
      <c r="B69" s="8"/>
      <c r="C69" s="8"/>
      <c r="D69" s="6"/>
      <c r="E69" s="6"/>
      <c r="F69" s="6"/>
    </row>
    <row r="70" spans="1:6" ht="19.5" hidden="1" customHeight="1" thickBot="1" x14ac:dyDescent="0.3">
      <c r="A70" s="7" t="s">
        <v>54</v>
      </c>
      <c r="B70" s="8"/>
      <c r="C70" s="8"/>
      <c r="D70" s="6"/>
      <c r="E70" s="6"/>
      <c r="F70" s="6"/>
    </row>
    <row r="71" spans="1:6" ht="30.75" thickBot="1" x14ac:dyDescent="0.3">
      <c r="A71" s="7" t="s">
        <v>55</v>
      </c>
      <c r="B71" s="8">
        <v>200</v>
      </c>
      <c r="C71" s="8">
        <v>188</v>
      </c>
      <c r="D71" s="8">
        <v>200</v>
      </c>
      <c r="E71" s="8">
        <v>188</v>
      </c>
      <c r="F71" s="12">
        <f t="shared" ref="F71:F76" si="8">(E71-D71)/D71</f>
        <v>-0.06</v>
      </c>
    </row>
    <row r="72" spans="1:6" ht="19.5" hidden="1" customHeight="1" thickBot="1" x14ac:dyDescent="0.3">
      <c r="A72" s="7" t="s">
        <v>56</v>
      </c>
      <c r="B72" s="8"/>
      <c r="C72" s="8"/>
      <c r="D72" s="8"/>
      <c r="E72" s="8"/>
      <c r="F72" s="12" t="e">
        <f t="shared" si="8"/>
        <v>#DIV/0!</v>
      </c>
    </row>
    <row r="73" spans="1:6" ht="19.5" hidden="1" customHeight="1" thickBot="1" x14ac:dyDescent="0.3">
      <c r="A73" s="7" t="s">
        <v>57</v>
      </c>
      <c r="B73" s="8"/>
      <c r="C73" s="8"/>
      <c r="D73" s="8"/>
      <c r="E73" s="8"/>
      <c r="F73" s="12" t="e">
        <f t="shared" si="8"/>
        <v>#DIV/0!</v>
      </c>
    </row>
    <row r="74" spans="1:6" ht="20.100000000000001" customHeight="1" thickBot="1" x14ac:dyDescent="0.3">
      <c r="A74" s="7" t="s">
        <v>30</v>
      </c>
      <c r="B74" s="8">
        <v>140</v>
      </c>
      <c r="C74" s="8">
        <v>12</v>
      </c>
      <c r="D74" s="8">
        <v>140</v>
      </c>
      <c r="E74" s="8">
        <v>12</v>
      </c>
      <c r="F74" s="12">
        <f t="shared" si="8"/>
        <v>-0.91428571428571426</v>
      </c>
    </row>
    <row r="75" spans="1:6" ht="30.75" thickBot="1" x14ac:dyDescent="0.3">
      <c r="A75" s="7" t="s">
        <v>31</v>
      </c>
      <c r="B75" s="8">
        <v>30</v>
      </c>
      <c r="C75" s="8">
        <v>43</v>
      </c>
      <c r="D75" s="8">
        <v>30</v>
      </c>
      <c r="E75" s="8">
        <v>43</v>
      </c>
      <c r="F75" s="12">
        <f t="shared" si="8"/>
        <v>0.43333333333333335</v>
      </c>
    </row>
    <row r="76" spans="1:6" ht="18.75" customHeight="1" thickBot="1" x14ac:dyDescent="0.3">
      <c r="A76" s="7" t="s">
        <v>32</v>
      </c>
      <c r="B76" s="8">
        <v>70</v>
      </c>
      <c r="C76" s="8">
        <v>160</v>
      </c>
      <c r="D76" s="8">
        <v>70</v>
      </c>
      <c r="E76" s="8">
        <v>160</v>
      </c>
      <c r="F76" s="12">
        <f t="shared" si="8"/>
        <v>1.2857142857142858</v>
      </c>
    </row>
    <row r="77" spans="1:6" ht="19.5" hidden="1" customHeight="1" thickBot="1" x14ac:dyDescent="0.3">
      <c r="A77" s="7" t="s">
        <v>58</v>
      </c>
      <c r="B77" s="8"/>
      <c r="C77" s="8"/>
      <c r="D77" s="8"/>
      <c r="E77" s="8"/>
      <c r="F77" s="6"/>
    </row>
    <row r="78" spans="1:6" ht="30.75" hidden="1" thickBot="1" x14ac:dyDescent="0.3">
      <c r="A78" s="7" t="s">
        <v>59</v>
      </c>
      <c r="B78" s="8"/>
      <c r="C78" s="8"/>
      <c r="D78" s="8"/>
      <c r="E78" s="8"/>
      <c r="F78" s="6"/>
    </row>
    <row r="79" spans="1:6" ht="15.75" thickBot="1" x14ac:dyDescent="0.3">
      <c r="A79" s="13" t="s">
        <v>16</v>
      </c>
      <c r="B79" s="6">
        <f>SUM(B71:B78)</f>
        <v>440</v>
      </c>
      <c r="C79" s="6">
        <f>SUM(C71:C78)</f>
        <v>403</v>
      </c>
      <c r="D79" s="6">
        <f>SUM(D71:D78)</f>
        <v>440</v>
      </c>
      <c r="E79" s="6">
        <f>SUM(E71:E78)</f>
        <v>403</v>
      </c>
      <c r="F79" s="9">
        <f t="shared" ref="F79" si="9">(E79-D79)/D79</f>
        <v>-8.4090909090909091E-2</v>
      </c>
    </row>
    <row r="80" spans="1:6" ht="0.75" customHeight="1" thickBot="1" x14ac:dyDescent="0.3">
      <c r="A80" s="7" t="s">
        <v>60</v>
      </c>
      <c r="B80" s="8"/>
      <c r="C80" s="8"/>
      <c r="D80" s="8"/>
      <c r="E80" s="8"/>
      <c r="F80" s="6"/>
    </row>
    <row r="81" spans="1:6" ht="20.100000000000001" customHeight="1" thickBot="1" x14ac:dyDescent="0.3">
      <c r="A81" s="7" t="s">
        <v>2</v>
      </c>
      <c r="B81" s="6">
        <f>B79+B68+B55+B50</f>
        <v>1221</v>
      </c>
      <c r="C81" s="6">
        <f>C79+C68+C55+C50</f>
        <v>1392</v>
      </c>
      <c r="D81" s="6">
        <f>D79+D68+D55+D50</f>
        <v>1221</v>
      </c>
      <c r="E81" s="6">
        <f>E79+E68+E55+E50</f>
        <v>1392</v>
      </c>
      <c r="F81" s="9">
        <f t="shared" ref="F81" si="10">(E81-D81)/D81</f>
        <v>0.14004914004914004</v>
      </c>
    </row>
    <row r="82" spans="1:6" ht="20.100000000000001" customHeight="1" x14ac:dyDescent="0.25">
      <c r="A82" s="2"/>
    </row>
    <row r="83" spans="1:6" ht="20.100000000000001" customHeight="1" thickBot="1" x14ac:dyDescent="0.3">
      <c r="A83" s="15" t="s">
        <v>17</v>
      </c>
      <c r="B83" s="15"/>
      <c r="C83" s="15"/>
      <c r="D83" s="15"/>
      <c r="E83" s="15"/>
      <c r="F83" s="15"/>
    </row>
    <row r="84" spans="1:6" ht="20.100000000000001" customHeight="1" thickBot="1" x14ac:dyDescent="0.3">
      <c r="A84" s="19"/>
      <c r="B84" s="21" t="s">
        <v>1</v>
      </c>
      <c r="C84" s="22"/>
      <c r="D84" s="21" t="s">
        <v>2</v>
      </c>
      <c r="E84" s="23"/>
      <c r="F84" s="22"/>
    </row>
    <row r="85" spans="1:6" ht="20.100000000000001" customHeight="1" thickBot="1" x14ac:dyDescent="0.3">
      <c r="A85" s="20"/>
      <c r="B85" s="6" t="s">
        <v>3</v>
      </c>
      <c r="C85" s="6" t="s">
        <v>4</v>
      </c>
      <c r="D85" s="6" t="s">
        <v>3</v>
      </c>
      <c r="E85" s="6" t="s">
        <v>4</v>
      </c>
      <c r="F85" s="6" t="s">
        <v>5</v>
      </c>
    </row>
    <row r="86" spans="1:6" ht="30.75" thickBot="1" x14ac:dyDescent="0.3">
      <c r="A86" s="7" t="s">
        <v>20</v>
      </c>
      <c r="B86" s="8">
        <v>552</v>
      </c>
      <c r="C86" s="8">
        <v>491</v>
      </c>
      <c r="D86" s="6">
        <v>552</v>
      </c>
      <c r="E86" s="6">
        <v>491</v>
      </c>
      <c r="F86" s="9">
        <f t="shared" ref="F86:F87" si="11">(E86-D86)/D86</f>
        <v>-0.1105072463768116</v>
      </c>
    </row>
    <row r="87" spans="1:6" ht="30" customHeight="1" thickBot="1" x14ac:dyDescent="0.3">
      <c r="A87" s="7" t="s">
        <v>21</v>
      </c>
      <c r="B87" s="8">
        <v>120</v>
      </c>
      <c r="C87" s="8">
        <v>136</v>
      </c>
      <c r="D87" s="6">
        <v>120</v>
      </c>
      <c r="E87" s="6">
        <v>136</v>
      </c>
      <c r="F87" s="9">
        <f t="shared" si="11"/>
        <v>0.13333333333333333</v>
      </c>
    </row>
    <row r="88" spans="1:6" ht="30.75" hidden="1" thickBot="1" x14ac:dyDescent="0.3">
      <c r="A88" s="7" t="s">
        <v>61</v>
      </c>
      <c r="B88" s="8"/>
      <c r="C88" s="8"/>
      <c r="D88" s="6"/>
      <c r="E88" s="6"/>
      <c r="F88" s="6"/>
    </row>
    <row r="89" spans="1:6" ht="30.75" hidden="1" thickBot="1" x14ac:dyDescent="0.3">
      <c r="A89" s="7" t="s">
        <v>62</v>
      </c>
      <c r="B89" s="8"/>
      <c r="C89" s="8"/>
      <c r="D89" s="6"/>
      <c r="E89" s="6"/>
      <c r="F89" s="6"/>
    </row>
    <row r="90" spans="1:6" ht="30.75" hidden="1" thickBot="1" x14ac:dyDescent="0.3">
      <c r="A90" s="7" t="s">
        <v>63</v>
      </c>
      <c r="B90" s="8"/>
      <c r="C90" s="8"/>
      <c r="D90" s="6"/>
      <c r="E90" s="6"/>
      <c r="F90" s="6"/>
    </row>
    <row r="91" spans="1:6" ht="30.75" hidden="1" thickBot="1" x14ac:dyDescent="0.3">
      <c r="A91" s="7" t="s">
        <v>64</v>
      </c>
      <c r="B91" s="8"/>
      <c r="C91" s="8"/>
      <c r="D91" s="6"/>
      <c r="E91" s="6"/>
      <c r="F91" s="6"/>
    </row>
    <row r="92" spans="1:6" ht="30.75" hidden="1" thickBot="1" x14ac:dyDescent="0.3">
      <c r="A92" s="7" t="s">
        <v>65</v>
      </c>
      <c r="B92" s="8"/>
      <c r="C92" s="8"/>
      <c r="D92" s="6"/>
      <c r="E92" s="6"/>
      <c r="F92" s="6"/>
    </row>
    <row r="93" spans="1:6" ht="19.5" hidden="1" customHeight="1" x14ac:dyDescent="0.25">
      <c r="A93" s="7" t="s">
        <v>66</v>
      </c>
      <c r="B93" s="8"/>
      <c r="C93" s="8"/>
      <c r="D93" s="6"/>
      <c r="E93" s="6"/>
      <c r="F93" s="6"/>
    </row>
    <row r="94" spans="1:6" ht="19.5" hidden="1" customHeight="1" x14ac:dyDescent="0.25">
      <c r="A94" s="7" t="s">
        <v>67</v>
      </c>
      <c r="B94" s="8"/>
      <c r="C94" s="8"/>
      <c r="D94" s="6"/>
      <c r="E94" s="6"/>
      <c r="F94" s="6"/>
    </row>
    <row r="95" spans="1:6" ht="20.100000000000001" customHeight="1" x14ac:dyDescent="0.25">
      <c r="A95" s="2"/>
    </row>
    <row r="96" spans="1:6" ht="0.75" customHeight="1" thickBot="1" x14ac:dyDescent="0.3">
      <c r="A96" s="15" t="s">
        <v>68</v>
      </c>
      <c r="B96" s="15"/>
      <c r="C96" s="15"/>
      <c r="D96" s="15"/>
      <c r="E96" s="15"/>
      <c r="F96" s="15"/>
    </row>
    <row r="97" spans="1:6" ht="19.5" hidden="1" customHeight="1" thickBot="1" x14ac:dyDescent="0.3">
      <c r="A97" s="19"/>
      <c r="B97" s="21" t="s">
        <v>1</v>
      </c>
      <c r="C97" s="22"/>
      <c r="D97" s="21" t="s">
        <v>2</v>
      </c>
      <c r="E97" s="23"/>
      <c r="F97" s="22"/>
    </row>
    <row r="98" spans="1:6" ht="19.5" hidden="1" customHeight="1" x14ac:dyDescent="0.25">
      <c r="A98" s="20"/>
      <c r="B98" s="6" t="s">
        <v>3</v>
      </c>
      <c r="C98" s="6" t="s">
        <v>4</v>
      </c>
      <c r="D98" s="6" t="s">
        <v>3</v>
      </c>
      <c r="E98" s="6" t="s">
        <v>4</v>
      </c>
      <c r="F98" s="6" t="s">
        <v>5</v>
      </c>
    </row>
    <row r="99" spans="1:6" ht="19.5" hidden="1" customHeight="1" x14ac:dyDescent="0.25">
      <c r="A99" s="7" t="s">
        <v>69</v>
      </c>
      <c r="B99" s="8"/>
      <c r="C99" s="8"/>
      <c r="D99" s="6"/>
      <c r="E99" s="6"/>
      <c r="F99" s="6"/>
    </row>
    <row r="100" spans="1:6" ht="19.5" hidden="1" customHeight="1" x14ac:dyDescent="0.25">
      <c r="A100" s="7" t="s">
        <v>70</v>
      </c>
      <c r="B100" s="8"/>
      <c r="C100" s="8"/>
      <c r="D100" s="6"/>
      <c r="E100" s="6"/>
      <c r="F100" s="6"/>
    </row>
    <row r="101" spans="1:6" ht="19.5" hidden="1" customHeight="1" x14ac:dyDescent="0.25">
      <c r="A101" s="7" t="s">
        <v>2</v>
      </c>
      <c r="B101" s="8"/>
      <c r="C101" s="8"/>
      <c r="D101" s="8"/>
      <c r="E101" s="8"/>
      <c r="F101" s="6"/>
    </row>
    <row r="102" spans="1:6" ht="18.75" customHeight="1" x14ac:dyDescent="0.25">
      <c r="A102" s="2"/>
    </row>
    <row r="103" spans="1:6" ht="19.5" hidden="1" customHeight="1" x14ac:dyDescent="0.25">
      <c r="A103" s="15" t="s">
        <v>71</v>
      </c>
      <c r="B103" s="15"/>
      <c r="C103" s="15"/>
      <c r="D103" s="15"/>
      <c r="E103" s="15"/>
      <c r="F103" s="15"/>
    </row>
    <row r="104" spans="1:6" ht="19.5" hidden="1" customHeight="1" x14ac:dyDescent="0.25">
      <c r="A104" s="19"/>
      <c r="B104" s="21" t="s">
        <v>1</v>
      </c>
      <c r="C104" s="22"/>
      <c r="D104" s="21" t="s">
        <v>2</v>
      </c>
      <c r="E104" s="23"/>
      <c r="F104" s="22"/>
    </row>
    <row r="105" spans="1:6" ht="19.5" hidden="1" customHeight="1" x14ac:dyDescent="0.25">
      <c r="A105" s="20"/>
      <c r="B105" s="6" t="s">
        <v>3</v>
      </c>
      <c r="C105" s="6" t="s">
        <v>4</v>
      </c>
      <c r="D105" s="6" t="s">
        <v>3</v>
      </c>
      <c r="E105" s="6" t="s">
        <v>4</v>
      </c>
      <c r="F105" s="6" t="s">
        <v>5</v>
      </c>
    </row>
    <row r="106" spans="1:6" ht="19.5" hidden="1" customHeight="1" x14ac:dyDescent="0.25">
      <c r="A106" s="7" t="s">
        <v>6</v>
      </c>
      <c r="B106" s="8"/>
      <c r="C106" s="8"/>
      <c r="D106" s="6"/>
      <c r="E106" s="6"/>
      <c r="F106" s="6"/>
    </row>
    <row r="107" spans="1:6" ht="19.5" hidden="1" customHeight="1" x14ac:dyDescent="0.25">
      <c r="A107" s="7" t="s">
        <v>7</v>
      </c>
      <c r="B107" s="8"/>
      <c r="C107" s="8"/>
      <c r="D107" s="6"/>
      <c r="E107" s="6"/>
      <c r="F107" s="6"/>
    </row>
    <row r="108" spans="1:6" ht="19.5" hidden="1" customHeight="1" x14ac:dyDescent="0.25">
      <c r="A108" s="7" t="s">
        <v>8</v>
      </c>
      <c r="B108" s="8"/>
      <c r="C108" s="8"/>
      <c r="D108" s="6"/>
      <c r="E108" s="6"/>
      <c r="F108" s="6"/>
    </row>
    <row r="109" spans="1:6" ht="20.100000000000001" customHeight="1" x14ac:dyDescent="0.25">
      <c r="A109" s="2"/>
    </row>
    <row r="110" spans="1:6" ht="20.100000000000001" customHeight="1" thickBot="1" x14ac:dyDescent="0.3">
      <c r="A110" s="15" t="s">
        <v>19</v>
      </c>
      <c r="B110" s="15"/>
      <c r="C110" s="15"/>
      <c r="D110" s="15"/>
      <c r="E110" s="15"/>
      <c r="F110" s="15"/>
    </row>
    <row r="111" spans="1:6" ht="20.100000000000001" customHeight="1" thickBot="1" x14ac:dyDescent="0.3">
      <c r="A111" s="19"/>
      <c r="B111" s="21" t="s">
        <v>1</v>
      </c>
      <c r="C111" s="22"/>
      <c r="D111" s="21" t="s">
        <v>2</v>
      </c>
      <c r="E111" s="23"/>
      <c r="F111" s="22"/>
    </row>
    <row r="112" spans="1:6" ht="20.100000000000001" customHeight="1" thickBot="1" x14ac:dyDescent="0.3">
      <c r="A112" s="20"/>
      <c r="B112" s="6" t="s">
        <v>3</v>
      </c>
      <c r="C112" s="6" t="s">
        <v>4</v>
      </c>
      <c r="D112" s="6" t="s">
        <v>3</v>
      </c>
      <c r="E112" s="6" t="s">
        <v>4</v>
      </c>
      <c r="F112" s="6" t="s">
        <v>5</v>
      </c>
    </row>
    <row r="113" spans="1:6" ht="20.100000000000001" customHeight="1" thickBot="1" x14ac:dyDescent="0.3">
      <c r="A113" s="7" t="s">
        <v>10</v>
      </c>
      <c r="B113" s="8">
        <v>300</v>
      </c>
      <c r="C113" s="8">
        <v>312</v>
      </c>
      <c r="D113" s="6">
        <v>300</v>
      </c>
      <c r="E113" s="6">
        <v>312</v>
      </c>
      <c r="F113" s="9">
        <f t="shared" ref="F113" si="12">(E113-D113)/D113</f>
        <v>0.04</v>
      </c>
    </row>
    <row r="114" spans="1:6" ht="20.100000000000001" customHeight="1" thickBot="1" x14ac:dyDescent="0.3">
      <c r="A114" s="7" t="s">
        <v>11</v>
      </c>
      <c r="B114" s="8"/>
      <c r="C114" s="8"/>
      <c r="D114" s="6"/>
      <c r="E114" s="6"/>
      <c r="F114" s="6"/>
    </row>
    <row r="115" spans="1:6" ht="12.75" customHeight="1" x14ac:dyDescent="0.25">
      <c r="A115" s="2"/>
    </row>
    <row r="116" spans="1:6" ht="0.75" hidden="1" customHeight="1" x14ac:dyDescent="0.25">
      <c r="A116" s="15" t="s">
        <v>72</v>
      </c>
      <c r="B116" s="15"/>
      <c r="C116" s="15"/>
      <c r="D116" s="15"/>
      <c r="E116" s="15"/>
      <c r="F116" s="15"/>
    </row>
    <row r="117" spans="1:6" ht="19.5" hidden="1" customHeight="1" x14ac:dyDescent="0.25">
      <c r="A117" s="19"/>
      <c r="B117" s="21" t="s">
        <v>1</v>
      </c>
      <c r="C117" s="22"/>
      <c r="D117" s="21" t="s">
        <v>2</v>
      </c>
      <c r="E117" s="23"/>
      <c r="F117" s="22"/>
    </row>
    <row r="118" spans="1:6" ht="19.5" hidden="1" customHeight="1" x14ac:dyDescent="0.25">
      <c r="A118" s="20"/>
      <c r="B118" s="6" t="s">
        <v>3</v>
      </c>
      <c r="C118" s="6" t="s">
        <v>4</v>
      </c>
      <c r="D118" s="6" t="s">
        <v>3</v>
      </c>
      <c r="E118" s="6" t="s">
        <v>4</v>
      </c>
      <c r="F118" s="6" t="s">
        <v>5</v>
      </c>
    </row>
    <row r="119" spans="1:6" ht="19.5" hidden="1" customHeight="1" x14ac:dyDescent="0.25">
      <c r="A119" s="7" t="s">
        <v>73</v>
      </c>
      <c r="B119" s="8"/>
      <c r="C119" s="8"/>
      <c r="D119" s="6"/>
      <c r="E119" s="6"/>
      <c r="F119" s="6"/>
    </row>
    <row r="120" spans="1:6" ht="19.5" hidden="1" customHeight="1" x14ac:dyDescent="0.25">
      <c r="A120" s="7" t="s">
        <v>74</v>
      </c>
      <c r="B120" s="8"/>
      <c r="C120" s="8"/>
      <c r="D120" s="6"/>
      <c r="E120" s="6"/>
      <c r="F120" s="6"/>
    </row>
    <row r="121" spans="1:6" ht="19.5" hidden="1" customHeight="1" x14ac:dyDescent="0.25">
      <c r="A121" s="7" t="s">
        <v>75</v>
      </c>
      <c r="B121" s="8"/>
      <c r="C121" s="8"/>
      <c r="D121" s="6"/>
      <c r="E121" s="6"/>
      <c r="F121" s="6"/>
    </row>
    <row r="122" spans="1:6" ht="19.5" hidden="1" customHeight="1" x14ac:dyDescent="0.25">
      <c r="A122" s="7" t="s">
        <v>48</v>
      </c>
      <c r="B122" s="8"/>
      <c r="C122" s="8"/>
      <c r="D122" s="6"/>
      <c r="E122" s="6"/>
      <c r="F122" s="6"/>
    </row>
    <row r="123" spans="1:6" ht="19.5" hidden="1" customHeight="1" x14ac:dyDescent="0.25">
      <c r="A123" s="7" t="s">
        <v>76</v>
      </c>
      <c r="B123" s="8"/>
      <c r="C123" s="8"/>
      <c r="D123" s="6"/>
      <c r="E123" s="6"/>
      <c r="F123" s="6"/>
    </row>
    <row r="124" spans="1:6" ht="19.5" hidden="1" customHeight="1" x14ac:dyDescent="0.25">
      <c r="A124" s="7" t="s">
        <v>77</v>
      </c>
      <c r="B124" s="8"/>
      <c r="C124" s="8"/>
      <c r="D124" s="6"/>
      <c r="E124" s="6"/>
      <c r="F124" s="6"/>
    </row>
    <row r="125" spans="1:6" ht="19.5" hidden="1" customHeight="1" x14ac:dyDescent="0.25">
      <c r="A125" s="7" t="s">
        <v>78</v>
      </c>
      <c r="B125" s="8"/>
      <c r="C125" s="8"/>
      <c r="D125" s="6"/>
      <c r="E125" s="6"/>
      <c r="F125" s="6"/>
    </row>
    <row r="126" spans="1:6" ht="19.5" hidden="1" customHeight="1" x14ac:dyDescent="0.25">
      <c r="A126" s="7" t="s">
        <v>79</v>
      </c>
      <c r="B126" s="8"/>
      <c r="C126" s="8"/>
      <c r="D126" s="6"/>
      <c r="E126" s="6"/>
      <c r="F126" s="6"/>
    </row>
    <row r="127" spans="1:6" ht="19.5" hidden="1" customHeight="1" x14ac:dyDescent="0.25">
      <c r="A127" s="7" t="s">
        <v>80</v>
      </c>
      <c r="B127" s="8"/>
      <c r="C127" s="8"/>
      <c r="D127" s="6"/>
      <c r="E127" s="6"/>
      <c r="F127" s="6"/>
    </row>
    <row r="128" spans="1:6" ht="19.5" hidden="1" customHeight="1" x14ac:dyDescent="0.25">
      <c r="A128" s="7" t="s">
        <v>81</v>
      </c>
      <c r="B128" s="8"/>
      <c r="C128" s="8"/>
      <c r="D128" s="6"/>
      <c r="E128" s="6"/>
      <c r="F128" s="6"/>
    </row>
    <row r="129" spans="1:6" ht="19.5" hidden="1" customHeight="1" x14ac:dyDescent="0.25">
      <c r="A129" s="7" t="s">
        <v>82</v>
      </c>
      <c r="B129" s="8"/>
      <c r="C129" s="8"/>
      <c r="D129" s="6"/>
      <c r="E129" s="6"/>
      <c r="F129" s="6"/>
    </row>
    <row r="130" spans="1:6" ht="19.5" hidden="1" customHeight="1" x14ac:dyDescent="0.25">
      <c r="A130" s="7" t="s">
        <v>83</v>
      </c>
      <c r="B130" s="8"/>
      <c r="C130" s="8"/>
      <c r="D130" s="6"/>
      <c r="E130" s="6"/>
      <c r="F130" s="6"/>
    </row>
    <row r="131" spans="1:6" ht="19.5" hidden="1" customHeight="1" x14ac:dyDescent="0.25">
      <c r="A131" s="7" t="s">
        <v>84</v>
      </c>
      <c r="B131" s="8"/>
      <c r="C131" s="8"/>
      <c r="D131" s="6"/>
      <c r="E131" s="6"/>
      <c r="F131" s="6"/>
    </row>
    <row r="132" spans="1:6" ht="19.5" hidden="1" customHeight="1" x14ac:dyDescent="0.25">
      <c r="A132" s="7" t="s">
        <v>2</v>
      </c>
      <c r="B132" s="8"/>
      <c r="C132" s="8"/>
      <c r="D132" s="8"/>
      <c r="E132" s="8"/>
      <c r="F132" s="6"/>
    </row>
    <row r="133" spans="1:6" ht="19.5" hidden="1" customHeight="1" x14ac:dyDescent="0.25">
      <c r="A133" s="2"/>
    </row>
    <row r="134" spans="1:6" ht="1.5" hidden="1" customHeight="1" x14ac:dyDescent="0.25">
      <c r="A134" s="15" t="s">
        <v>85</v>
      </c>
      <c r="B134" s="15"/>
      <c r="C134" s="15"/>
      <c r="D134" s="15"/>
      <c r="E134" s="15"/>
      <c r="F134" s="15"/>
    </row>
    <row r="135" spans="1:6" ht="19.5" hidden="1" customHeight="1" x14ac:dyDescent="0.25">
      <c r="A135" s="19"/>
      <c r="B135" s="21" t="s">
        <v>1</v>
      </c>
      <c r="C135" s="22"/>
      <c r="D135" s="21" t="s">
        <v>2</v>
      </c>
      <c r="E135" s="23"/>
      <c r="F135" s="22"/>
    </row>
    <row r="136" spans="1:6" ht="19.5" hidden="1" customHeight="1" x14ac:dyDescent="0.25">
      <c r="A136" s="20"/>
      <c r="B136" s="6" t="s">
        <v>3</v>
      </c>
      <c r="C136" s="6" t="s">
        <v>4</v>
      </c>
      <c r="D136" s="6" t="s">
        <v>3</v>
      </c>
      <c r="E136" s="6" t="s">
        <v>4</v>
      </c>
      <c r="F136" s="6" t="s">
        <v>5</v>
      </c>
    </row>
    <row r="137" spans="1:6" ht="19.5" hidden="1" customHeight="1" x14ac:dyDescent="0.25">
      <c r="A137" s="7" t="s">
        <v>86</v>
      </c>
      <c r="B137" s="6"/>
      <c r="C137" s="6"/>
      <c r="D137" s="6"/>
      <c r="E137" s="6"/>
      <c r="F137" s="6"/>
    </row>
    <row r="138" spans="1:6" ht="19.5" hidden="1" customHeight="1" x14ac:dyDescent="0.25">
      <c r="A138" s="7" t="s">
        <v>87</v>
      </c>
      <c r="B138" s="8"/>
      <c r="C138" s="8"/>
      <c r="D138" s="6"/>
      <c r="E138" s="6"/>
      <c r="F138" s="6"/>
    </row>
    <row r="139" spans="1:6" ht="19.5" hidden="1" customHeight="1" x14ac:dyDescent="0.25">
      <c r="A139" s="7" t="s">
        <v>88</v>
      </c>
      <c r="B139" s="6"/>
      <c r="C139" s="6"/>
      <c r="D139" s="6"/>
      <c r="E139" s="6"/>
      <c r="F139" s="6"/>
    </row>
    <row r="140" spans="1:6" ht="19.5" hidden="1" customHeight="1" x14ac:dyDescent="0.25">
      <c r="A140" s="7" t="s">
        <v>89</v>
      </c>
      <c r="B140" s="8"/>
      <c r="C140" s="8"/>
      <c r="D140" s="6"/>
      <c r="E140" s="6"/>
      <c r="F140" s="6"/>
    </row>
    <row r="141" spans="1:6" ht="19.5" hidden="1" customHeight="1" x14ac:dyDescent="0.25">
      <c r="A141" s="7" t="s">
        <v>90</v>
      </c>
      <c r="B141" s="8"/>
      <c r="C141" s="8"/>
      <c r="D141" s="6"/>
      <c r="E141" s="6"/>
      <c r="F141" s="6"/>
    </row>
    <row r="142" spans="1:6" ht="19.5" hidden="1" customHeight="1" x14ac:dyDescent="0.25">
      <c r="A142" s="7" t="s">
        <v>91</v>
      </c>
      <c r="B142" s="8"/>
      <c r="C142" s="8"/>
      <c r="D142" s="6"/>
      <c r="E142" s="6"/>
      <c r="F142" s="6"/>
    </row>
    <row r="143" spans="1:6" ht="19.5" hidden="1" customHeight="1" x14ac:dyDescent="0.25">
      <c r="A143" s="7" t="s">
        <v>92</v>
      </c>
      <c r="B143" s="8"/>
      <c r="C143" s="8"/>
      <c r="D143" s="6"/>
      <c r="E143" s="6"/>
      <c r="F143" s="6"/>
    </row>
    <row r="144" spans="1:6" ht="19.5" hidden="1" customHeight="1" x14ac:dyDescent="0.25">
      <c r="A144" s="7" t="s">
        <v>93</v>
      </c>
      <c r="B144" s="8"/>
      <c r="C144" s="8"/>
      <c r="D144" s="6"/>
      <c r="E144" s="6"/>
      <c r="F144" s="6"/>
    </row>
    <row r="145" spans="1:6" ht="19.5" hidden="1" customHeight="1" x14ac:dyDescent="0.25">
      <c r="A145" s="7" t="s">
        <v>94</v>
      </c>
      <c r="B145" s="8"/>
      <c r="C145" s="8"/>
      <c r="D145" s="6"/>
      <c r="E145" s="6"/>
      <c r="F145" s="6"/>
    </row>
    <row r="146" spans="1:6" ht="30.75" hidden="1" thickBot="1" x14ac:dyDescent="0.3">
      <c r="A146" s="7" t="s">
        <v>95</v>
      </c>
      <c r="B146" s="8"/>
      <c r="C146" s="8"/>
      <c r="D146" s="6"/>
      <c r="E146" s="6"/>
      <c r="F146" s="6"/>
    </row>
    <row r="147" spans="1:6" ht="19.5" hidden="1" customHeight="1" x14ac:dyDescent="0.25">
      <c r="A147" s="7" t="s">
        <v>96</v>
      </c>
      <c r="B147" s="8"/>
      <c r="C147" s="8"/>
      <c r="D147" s="6"/>
      <c r="E147" s="6"/>
      <c r="F147" s="6"/>
    </row>
    <row r="148" spans="1:6" ht="19.5" hidden="1" customHeight="1" x14ac:dyDescent="0.25">
      <c r="A148" s="7" t="s">
        <v>97</v>
      </c>
      <c r="B148" s="8"/>
      <c r="C148" s="8"/>
      <c r="D148" s="6"/>
      <c r="E148" s="6"/>
      <c r="F148" s="6"/>
    </row>
    <row r="149" spans="1:6" ht="19.5" hidden="1" customHeight="1" x14ac:dyDescent="0.25">
      <c r="A149" s="7" t="s">
        <v>98</v>
      </c>
      <c r="B149" s="8"/>
      <c r="C149" s="8"/>
      <c r="D149" s="6"/>
      <c r="E149" s="6"/>
      <c r="F149" s="6"/>
    </row>
    <row r="150" spans="1:6" ht="19.5" hidden="1" customHeight="1" x14ac:dyDescent="0.25">
      <c r="A150" s="7" t="s">
        <v>99</v>
      </c>
      <c r="B150" s="6"/>
      <c r="C150" s="6"/>
      <c r="D150" s="6"/>
      <c r="E150" s="6"/>
      <c r="F150" s="6"/>
    </row>
    <row r="151" spans="1:6" ht="19.5" hidden="1" customHeight="1" x14ac:dyDescent="0.25">
      <c r="A151" s="7" t="s">
        <v>100</v>
      </c>
      <c r="B151" s="8"/>
      <c r="C151" s="8"/>
      <c r="D151" s="6"/>
      <c r="E151" s="6"/>
      <c r="F151" s="6"/>
    </row>
    <row r="152" spans="1:6" ht="19.5" hidden="1" customHeight="1" x14ac:dyDescent="0.25">
      <c r="A152" s="7" t="s">
        <v>101</v>
      </c>
      <c r="B152" s="8"/>
      <c r="C152" s="8"/>
      <c r="D152" s="6"/>
      <c r="E152" s="6"/>
      <c r="F152" s="6"/>
    </row>
    <row r="153" spans="1:6" ht="30.75" hidden="1" thickBot="1" x14ac:dyDescent="0.3">
      <c r="A153" s="7" t="s">
        <v>102</v>
      </c>
      <c r="B153" s="8"/>
      <c r="C153" s="8"/>
      <c r="D153" s="6"/>
      <c r="E153" s="6"/>
      <c r="F153" s="6"/>
    </row>
    <row r="154" spans="1:6" ht="30.75" hidden="1" thickBot="1" x14ac:dyDescent="0.3">
      <c r="A154" s="7" t="s">
        <v>103</v>
      </c>
      <c r="B154" s="8"/>
      <c r="C154" s="8"/>
      <c r="D154" s="6"/>
      <c r="E154" s="6"/>
      <c r="F154" s="6"/>
    </row>
    <row r="155" spans="1:6" ht="19.5" hidden="1" customHeight="1" x14ac:dyDescent="0.25">
      <c r="A155" s="7" t="s">
        <v>104</v>
      </c>
      <c r="B155" s="8"/>
      <c r="C155" s="8"/>
      <c r="D155" s="6"/>
      <c r="E155" s="6"/>
      <c r="F155" s="6"/>
    </row>
    <row r="156" spans="1:6" ht="19.5" hidden="1" customHeight="1" x14ac:dyDescent="0.25">
      <c r="A156" s="7" t="s">
        <v>105</v>
      </c>
      <c r="B156" s="8"/>
      <c r="C156" s="8"/>
      <c r="D156" s="6"/>
      <c r="E156" s="6"/>
      <c r="F156" s="6"/>
    </row>
    <row r="157" spans="1:6" ht="19.5" hidden="1" customHeight="1" x14ac:dyDescent="0.25">
      <c r="A157" s="7" t="s">
        <v>2</v>
      </c>
      <c r="B157" s="8"/>
      <c r="C157" s="8"/>
      <c r="D157" s="8"/>
      <c r="E157" s="8"/>
      <c r="F157" s="6"/>
    </row>
    <row r="158" spans="1:6" ht="6" customHeight="1" x14ac:dyDescent="0.25">
      <c r="A158" s="2"/>
    </row>
    <row r="159" spans="1:6" ht="19.5" hidden="1" customHeight="1" x14ac:dyDescent="0.25">
      <c r="A159" s="15" t="s">
        <v>106</v>
      </c>
      <c r="B159" s="15"/>
      <c r="C159" s="15"/>
      <c r="D159" s="15"/>
      <c r="E159" s="15"/>
      <c r="F159" s="15"/>
    </row>
    <row r="160" spans="1:6" ht="19.5" hidden="1" customHeight="1" x14ac:dyDescent="0.25">
      <c r="A160" s="19"/>
      <c r="B160" s="21" t="s">
        <v>1</v>
      </c>
      <c r="C160" s="22"/>
      <c r="D160" s="21" t="s">
        <v>2</v>
      </c>
      <c r="E160" s="23"/>
      <c r="F160" s="22"/>
    </row>
    <row r="161" spans="1:6" ht="19.5" hidden="1" customHeight="1" x14ac:dyDescent="0.25">
      <c r="A161" s="20"/>
      <c r="B161" s="6" t="s">
        <v>3</v>
      </c>
      <c r="C161" s="6" t="s">
        <v>4</v>
      </c>
      <c r="D161" s="6" t="s">
        <v>3</v>
      </c>
      <c r="E161" s="6" t="s">
        <v>4</v>
      </c>
      <c r="F161" s="6" t="s">
        <v>5</v>
      </c>
    </row>
    <row r="162" spans="1:6" ht="19.5" hidden="1" customHeight="1" x14ac:dyDescent="0.25">
      <c r="A162" s="7" t="s">
        <v>107</v>
      </c>
      <c r="B162" s="8">
        <v>0</v>
      </c>
      <c r="C162" s="8">
        <v>0</v>
      </c>
      <c r="D162" s="6">
        <v>0</v>
      </c>
      <c r="E162" s="6">
        <v>0</v>
      </c>
      <c r="F162" s="6">
        <v>0</v>
      </c>
    </row>
    <row r="163" spans="1:6" ht="19.5" hidden="1" customHeight="1" x14ac:dyDescent="0.25">
      <c r="A163" s="7" t="s">
        <v>108</v>
      </c>
      <c r="B163" s="8">
        <v>0</v>
      </c>
      <c r="C163" s="8">
        <v>0</v>
      </c>
      <c r="D163" s="6">
        <v>0</v>
      </c>
      <c r="E163" s="6">
        <v>0</v>
      </c>
      <c r="F163" s="6">
        <v>0</v>
      </c>
    </row>
    <row r="164" spans="1:6" ht="19.5" hidden="1" customHeight="1" x14ac:dyDescent="0.25">
      <c r="A164" s="7" t="s">
        <v>109</v>
      </c>
      <c r="B164" s="8">
        <v>0</v>
      </c>
      <c r="C164" s="8">
        <v>0</v>
      </c>
      <c r="D164" s="6">
        <v>0</v>
      </c>
      <c r="E164" s="6">
        <v>0</v>
      </c>
      <c r="F164" s="6">
        <v>0</v>
      </c>
    </row>
    <row r="165" spans="1:6" ht="19.5" hidden="1" customHeight="1" x14ac:dyDescent="0.25">
      <c r="A165" s="7" t="s">
        <v>110</v>
      </c>
      <c r="B165" s="8">
        <v>0</v>
      </c>
      <c r="C165" s="8">
        <v>0</v>
      </c>
      <c r="D165" s="6">
        <v>0</v>
      </c>
      <c r="E165" s="6">
        <v>0</v>
      </c>
      <c r="F165" s="6">
        <v>0</v>
      </c>
    </row>
    <row r="166" spans="1:6" ht="19.5" hidden="1" customHeight="1" x14ac:dyDescent="0.25">
      <c r="A166" s="7" t="s">
        <v>111</v>
      </c>
      <c r="B166" s="8">
        <v>0</v>
      </c>
      <c r="C166" s="8">
        <v>0</v>
      </c>
      <c r="D166" s="6">
        <v>0</v>
      </c>
      <c r="E166" s="6">
        <v>0</v>
      </c>
      <c r="F166" s="6">
        <v>0</v>
      </c>
    </row>
    <row r="167" spans="1:6" ht="19.5" hidden="1" customHeight="1" x14ac:dyDescent="0.25">
      <c r="A167" s="7" t="s">
        <v>112</v>
      </c>
      <c r="B167" s="8">
        <v>0</v>
      </c>
      <c r="C167" s="8">
        <v>0</v>
      </c>
      <c r="D167" s="6">
        <v>0</v>
      </c>
      <c r="E167" s="6">
        <v>0</v>
      </c>
      <c r="F167" s="6">
        <v>0</v>
      </c>
    </row>
    <row r="168" spans="1:6" ht="19.5" hidden="1" customHeight="1" x14ac:dyDescent="0.25">
      <c r="A168" s="7" t="s">
        <v>113</v>
      </c>
      <c r="B168" s="8">
        <v>0</v>
      </c>
      <c r="C168" s="8">
        <v>0</v>
      </c>
      <c r="D168" s="6">
        <v>0</v>
      </c>
      <c r="E168" s="6">
        <v>0</v>
      </c>
      <c r="F168" s="6">
        <v>0</v>
      </c>
    </row>
    <row r="169" spans="1:6" ht="19.5" hidden="1" customHeight="1" x14ac:dyDescent="0.25">
      <c r="A169" s="7" t="s">
        <v>114</v>
      </c>
      <c r="B169" s="8">
        <v>0</v>
      </c>
      <c r="C169" s="8">
        <v>0</v>
      </c>
      <c r="D169" s="6">
        <v>0</v>
      </c>
      <c r="E169" s="6">
        <v>0</v>
      </c>
      <c r="F169" s="6">
        <v>0</v>
      </c>
    </row>
    <row r="170" spans="1:6" ht="19.5" hidden="1" customHeight="1" x14ac:dyDescent="0.25">
      <c r="A170" s="7" t="s">
        <v>115</v>
      </c>
      <c r="B170" s="8">
        <v>0</v>
      </c>
      <c r="C170" s="8">
        <v>0</v>
      </c>
      <c r="D170" s="6">
        <v>0</v>
      </c>
      <c r="E170" s="6">
        <v>0</v>
      </c>
      <c r="F170" s="6">
        <v>0</v>
      </c>
    </row>
    <row r="171" spans="1:6" ht="19.5" hidden="1" customHeight="1" x14ac:dyDescent="0.25">
      <c r="A171" s="7" t="s">
        <v>116</v>
      </c>
      <c r="B171" s="8">
        <v>0</v>
      </c>
      <c r="C171" s="8">
        <v>0</v>
      </c>
      <c r="D171" s="6">
        <v>0</v>
      </c>
      <c r="E171" s="6">
        <v>0</v>
      </c>
      <c r="F171" s="6">
        <v>0</v>
      </c>
    </row>
    <row r="172" spans="1:6" ht="19.5" hidden="1" customHeight="1" x14ac:dyDescent="0.25">
      <c r="A172" s="7" t="s">
        <v>2</v>
      </c>
      <c r="B172" s="8">
        <v>0</v>
      </c>
      <c r="C172" s="8">
        <v>0</v>
      </c>
      <c r="D172" s="8">
        <v>0</v>
      </c>
      <c r="E172" s="8">
        <v>0</v>
      </c>
      <c r="F172" s="6">
        <v>0</v>
      </c>
    </row>
    <row r="173" spans="1:6" ht="15" hidden="1" customHeight="1" x14ac:dyDescent="0.25">
      <c r="A173" s="2"/>
    </row>
    <row r="174" spans="1:6" hidden="1" x14ac:dyDescent="0.25"/>
    <row r="175" spans="1:6" x14ac:dyDescent="0.25">
      <c r="A175" s="14" t="s">
        <v>18</v>
      </c>
    </row>
  </sheetData>
  <mergeCells count="54">
    <mergeCell ref="A4:F4"/>
    <mergeCell ref="A5:F5"/>
    <mergeCell ref="A6:C6"/>
    <mergeCell ref="A8:A9"/>
    <mergeCell ref="B8:C8"/>
    <mergeCell ref="D16:F16"/>
    <mergeCell ref="D8:F8"/>
    <mergeCell ref="A15:F15"/>
    <mergeCell ref="A16:A17"/>
    <mergeCell ref="B16:C16"/>
    <mergeCell ref="D23:F23"/>
    <mergeCell ref="A28:F28"/>
    <mergeCell ref="A22:F22"/>
    <mergeCell ref="A23:A24"/>
    <mergeCell ref="B23:C23"/>
    <mergeCell ref="D29:F29"/>
    <mergeCell ref="A34:F34"/>
    <mergeCell ref="A35:A36"/>
    <mergeCell ref="B35:C35"/>
    <mergeCell ref="A29:A30"/>
    <mergeCell ref="B29:C29"/>
    <mergeCell ref="D42:F42"/>
    <mergeCell ref="D35:F35"/>
    <mergeCell ref="A41:F41"/>
    <mergeCell ref="A42:A43"/>
    <mergeCell ref="B42:C42"/>
    <mergeCell ref="D84:F84"/>
    <mergeCell ref="A96:F96"/>
    <mergeCell ref="A83:F83"/>
    <mergeCell ref="A84:A85"/>
    <mergeCell ref="B84:C84"/>
    <mergeCell ref="D97:F97"/>
    <mergeCell ref="A103:F103"/>
    <mergeCell ref="A104:A105"/>
    <mergeCell ref="B104:C104"/>
    <mergeCell ref="A97:A98"/>
    <mergeCell ref="B97:C97"/>
    <mergeCell ref="D111:F111"/>
    <mergeCell ref="D104:F104"/>
    <mergeCell ref="A110:F110"/>
    <mergeCell ref="A111:A112"/>
    <mergeCell ref="B111:C111"/>
    <mergeCell ref="D117:F117"/>
    <mergeCell ref="A134:F134"/>
    <mergeCell ref="A116:F116"/>
    <mergeCell ref="A117:A118"/>
    <mergeCell ref="B117:C117"/>
    <mergeCell ref="D160:F160"/>
    <mergeCell ref="D135:F135"/>
    <mergeCell ref="A159:F159"/>
    <mergeCell ref="A160:A161"/>
    <mergeCell ref="B160:C160"/>
    <mergeCell ref="A135:A136"/>
    <mergeCell ref="B135:C135"/>
  </mergeCells>
  <pageMargins left="0.39370078740157483" right="0.39370078740157483" top="0.19685039370078741" bottom="0.11811023622047245" header="0" footer="0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Miriam Junko Kimoto Watanabe</cp:lastModifiedBy>
  <cp:lastPrinted>2025-01-10T19:56:36Z</cp:lastPrinted>
  <dcterms:created xsi:type="dcterms:W3CDTF">2020-12-14T19:05:34Z</dcterms:created>
  <dcterms:modified xsi:type="dcterms:W3CDTF">2025-02-12T14:17:26Z</dcterms:modified>
</cp:coreProperties>
</file>