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5. Demonstrativo Financeiros\Registro de Receitas e Despesas\VERSÃO COMPLETA - EXCEL E PDF\"/>
    </mc:Choice>
  </mc:AlternateContent>
  <xr:revisionPtr revIDLastSave="0" documentId="13_ncr:1_{F4A2F98B-EA14-49E5-A0A0-C8BC40184A8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<sst xmlns="http://schemas.openxmlformats.org/spreadsheetml/2006/main" count="17" uniqueCount="17">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</sst>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21" sqref="C21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2025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1296825+4484.08</f>
        <v>1301309.08</v>
      </c>
      <c r="C10" s="6">
        <v>1297713.8700000001</v>
      </c>
    </row>
    <row r="11" spans="1:4" x14ac:dyDescent="0.25">
      <c r="A11" s="1" t="s">
        <v>1</v>
      </c>
      <c r="B11" s="7">
        <f>1296825+5168</f>
        <v>1301993</v>
      </c>
      <c r="C11" s="6">
        <v>1310765.74</v>
      </c>
    </row>
    <row r="12" spans="1:4" x14ac:dyDescent="0.25">
      <c r="A12" s="1" t="s">
        <v>2</v>
      </c>
      <c r="B12" s="7">
        <f>1296825+4923.78</f>
        <v>1301748.78</v>
      </c>
      <c r="C12" s="5">
        <v>1316202.27</v>
      </c>
    </row>
    <row r="13" spans="1:4" x14ac:dyDescent="0.25">
      <c r="A13" s="1" t="s">
        <v>3</v>
      </c>
      <c r="B13" s="7">
        <f>1296825+5218.9</f>
        <v>1302043.8999999999</v>
      </c>
      <c r="C13" s="5">
        <v>1376998.27</v>
      </c>
      <c r="D13" s="8"/>
    </row>
    <row r="14" spans="1:4" x14ac:dyDescent="0.25">
      <c r="A14" s="1" t="s">
        <v>4</v>
      </c>
      <c r="B14" s="7">
        <f>1296825+4683.38</f>
        <v>1301508.3799999999</v>
      </c>
      <c r="C14" s="5">
        <v>1299730.6299999999</v>
      </c>
    </row>
    <row r="15" spans="1:4" x14ac:dyDescent="0.25">
      <c r="A15" s="1" t="s">
        <v>5</v>
      </c>
      <c r="B15" s="7">
        <f>1296825+5006.59</f>
        <v>1301831.5900000001</v>
      </c>
      <c r="C15" s="5">
        <v>1162538.01</v>
      </c>
    </row>
    <row r="16" spans="1:4" x14ac:dyDescent="0.25">
      <c r="A16" s="1" t="s">
        <v>6</v>
      </c>
      <c r="B16" s="7">
        <f>1296825+6837.82+160</f>
        <v>1303822.82</v>
      </c>
      <c r="C16" s="5">
        <v>1322812.54</v>
      </c>
    </row>
    <row r="17" spans="1:3" x14ac:dyDescent="0.25">
      <c r="A17" s="1" t="s">
        <v>7</v>
      </c>
      <c r="B17" s="7">
        <f>1296825+6360.14</f>
        <v>1303185.1399999999</v>
      </c>
      <c r="C17" s="5">
        <v>1290354.73</v>
      </c>
    </row>
    <row r="18" spans="1:3" x14ac:dyDescent="0.25">
      <c r="A18" s="1" t="s">
        <v>8</v>
      </c>
      <c r="B18" s="7">
        <f>1296825+6326.85+143.3</f>
        <v>1303295.1500000001</v>
      </c>
      <c r="C18" s="5">
        <v>1335681.79</v>
      </c>
    </row>
    <row r="19" spans="1:3" x14ac:dyDescent="0.25">
      <c r="A19" s="1" t="s">
        <v>9</v>
      </c>
      <c r="B19" s="7">
        <f>1296825+6279.75</f>
        <v>1303104.75</v>
      </c>
      <c r="C19" s="5">
        <v>1275637.77</v>
      </c>
    </row>
    <row r="20" spans="1:3" x14ac:dyDescent="0.25">
      <c r="A20" s="1" t="s">
        <v>10</v>
      </c>
      <c r="B20" s="7">
        <f>1296825+5178.58</f>
        <v>1302003.58</v>
      </c>
      <c r="C20" s="5">
        <v>1423173.5</v>
      </c>
    </row>
    <row r="21" spans="1:3" x14ac:dyDescent="0.25">
      <c r="A21" s="1" t="s">
        <v>11</v>
      </c>
      <c r="B21" s="7">
        <f>1296825+236992.25+6087.28</f>
        <v>1539904.53</v>
      </c>
      <c r="C21" s="5">
        <v>1576887.49</v>
      </c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2026-01-07T20:42:53Z</dcterms:modified>
</cp:coreProperties>
</file>